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41024DE1-AEC4-42E5-8208-F5FC4CF7A28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<sst xmlns="http://schemas.openxmlformats.org/spreadsheetml/2006/main" count="8065" uniqueCount="1828">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</sst>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G28" sqref="G28:I28"/>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518</v>
      </c>
      <c r="B10" s="251"/>
      <c r="C10" s="194" t="str">
        <f>VLOOKUP(A10,Listado!A6:R456,6,0)</f>
        <v>G. EDIFICACIÓN</v>
      </c>
      <c r="D10" s="194"/>
      <c r="E10" s="194"/>
      <c r="F10" s="194"/>
      <c r="G10" s="194" t="str">
        <f>VLOOKUP(A10,Listado!A6:R456,7,0)</f>
        <v>Experto/a 3</v>
      </c>
      <c r="H10" s="194"/>
      <c r="I10" s="244" t="str">
        <f>VLOOKUP(A10,Listado!A6:R456,2,0)</f>
        <v>TECNICO DE EDIFICACION</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39.80000000000001" customHeight="1" thickTop="1" thickBot="1">
      <c r="A17" s="234" t="str">
        <f>VLOOKUP(A10,Listado!A6:R456,18,0)</f>
        <v>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Ko2oIobSC6LUiHxuvX0YXvCESq6GT0WxZnRRFv9nlLmgvWC3R9hHxYlmUWKvbpXWmIXl8WQcn21jiMGuTUQcg==" saltValue="iljZIzKcvfauOTj+//3AN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2022-10-11T13:42:44Z</dcterms:modified>
</cp:coreProperties>
</file>